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activeTab="1"/>
  </bookViews>
  <sheets>
    <sheet name="目录汇总表" sheetId="1" r:id="rId1"/>
    <sheet name="招聘岗位需求表" sheetId="2" r:id="rId2"/>
  </sheets>
  <definedNames>
    <definedName name="_xlnm.Print_Titles" localSheetId="1">招聘岗位需求表!$3:$5</definedName>
  </definedNames>
  <calcPr calcId="144525"/>
</workbook>
</file>

<file path=xl/sharedStrings.xml><?xml version="1.0" encoding="utf-8"?>
<sst xmlns="http://schemas.openxmlformats.org/spreadsheetml/2006/main" count="168" uniqueCount="118">
  <si>
    <t>序号</t>
  </si>
  <si>
    <t>需求单位</t>
  </si>
  <si>
    <t>需求部门</t>
  </si>
  <si>
    <t>需求岗位名称</t>
  </si>
  <si>
    <t>需求人数</t>
  </si>
  <si>
    <t>云南省城市更新有限公司</t>
  </si>
  <si>
    <t>投资管理部</t>
  </si>
  <si>
    <t>投资经理</t>
  </si>
  <si>
    <t>项目</t>
  </si>
  <si>
    <t>项目经理</t>
  </si>
  <si>
    <t>投资分析主管</t>
  </si>
  <si>
    <t>投资拓展主管</t>
  </si>
  <si>
    <t>工程管理部</t>
  </si>
  <si>
    <t>前期报建专员</t>
  </si>
  <si>
    <t>成本管理部</t>
  </si>
  <si>
    <t>成本管控主管</t>
  </si>
  <si>
    <t>法审计划部</t>
  </si>
  <si>
    <t>法务主管</t>
  </si>
  <si>
    <t>综合管理部</t>
  </si>
  <si>
    <t>行政文秘副主管（文稿方向）</t>
  </si>
  <si>
    <t>下属云南城投大理城市综合开发有限公司</t>
  </si>
  <si>
    <t>水电工程师</t>
  </si>
  <si>
    <t>成本部人员</t>
  </si>
  <si>
    <t>开发管理部</t>
  </si>
  <si>
    <t>前期部人员</t>
  </si>
  <si>
    <t>下属云南西翥投资有限公司</t>
  </si>
  <si>
    <t>行政专员</t>
  </si>
  <si>
    <t>前期拆迁部</t>
  </si>
  <si>
    <t>前期与拆迁经理</t>
  </si>
  <si>
    <t>下属云南环亚商业管理有限公司</t>
  </si>
  <si>
    <t>财务管理部</t>
  </si>
  <si>
    <t>出纳</t>
  </si>
  <si>
    <t>合计</t>
  </si>
  <si>
    <t>云南省城市更新有限公司公开招聘岗位条件表</t>
  </si>
  <si>
    <t>招聘必要性说明</t>
  </si>
  <si>
    <t>学历</t>
  </si>
  <si>
    <t>专业</t>
  </si>
  <si>
    <t>工作年限要求</t>
  </si>
  <si>
    <t>职称要求</t>
  </si>
  <si>
    <t>执业资格要求</t>
  </si>
  <si>
    <t>岗位职责</t>
  </si>
  <si>
    <t>能力要求</t>
  </si>
  <si>
    <t>1.投资经理离职，岗位空缺；                             2.公司取得城镇老旧小区等城市更新业务平台后，各州市政府项目拓展对接。</t>
  </si>
  <si>
    <t>本科及以上</t>
  </si>
  <si>
    <t>投资管理、经济管理、工程经济、项目管理等专业</t>
  </si>
  <si>
    <t>5年以上投资管理或项目管理经验，3年及以上中层管理经验。</t>
  </si>
  <si>
    <t>中级职称及以上</t>
  </si>
  <si>
    <t>持项目投资分析管理师证书</t>
  </si>
  <si>
    <t>1.全面负责项目日常管理工作，执行国家相关法律法规和公司管理制度，树立公司良好的形象；                             2.组织对投资项目进行考察、策划、分析、研究、论证等前期工作并提出项目立项申请；                                  3.审阅公司投资项目的可研报告、项目建议书、合作方案等投资文件；                                           4.组织、审核部门内区域市场研究、分析工作；                   5.参与项目可研论证，提供可研报告的专业建议；                   6.参与概念、方案阶段设计评审，提出设计建议和要求。</t>
  </si>
  <si>
    <t>1.掌握公司战略和内部经营管理的相关知识和技能；
2.熟练编写项目可研报告、商业建议书、项目建议书；
3.具有项目拓展能力，掌握项目评估、经济分析技能；
4.持有《项目管理师》等证书；
5.熟悉法律业务；                      6.具有良好沟通表达能力，责任心强，持驾驶证</t>
  </si>
  <si>
    <t>1.下属西翥公司主要负责人离职，岗位空缺；                          2.老旧小区等城市更新开展，急需业务负责人。</t>
  </si>
  <si>
    <t>持一级注册建造师、注册造价工程师、项目管理师等证书</t>
  </si>
  <si>
    <t>1.全面负责项目日常管理工作，执行国家相关法律法规和公司管理制度，树立公司良好的形象；                             2.执行公司对项目下达的各项管理目标和规定任务；          3.组织对投资项目进行考察、策划、分析、研究、论证等前期工作并提出项目立项申请，审阅公司投资项目的可研报告、项目建议书、合作方案等投资文件；                                           4.组织、审核职责范围市场研究、分析工作；                   5.审核项目施工组织设计，监督控制工程项目的现场施工进度，确保工程项目按计划进度完成；                   6.负责组织现场项目的日常管理工作，协调安排各专业的现场配合工作。</t>
  </si>
  <si>
    <t>1.掌握公司战略和内部经营管理的相关知识和技能；                    2.能全面管控项目部施工进度、质量、安全、成本等管理工作；                       3.贯彻执行公司施工标准及管理制度；                      4.具有与政府相关部门、各方的沟通能力；                               5.熟悉法律业务。                    6.具有良好沟通表达能力，责任心强，持驾驶证。</t>
  </si>
  <si>
    <t>公司投资部现有人员4人，无法满足新增老旧小区改造业务与地州市政府沟通洽谈项目的后续支持。</t>
  </si>
  <si>
    <t>5年投资管理项目管理经验</t>
  </si>
  <si>
    <t>地产类初级或以上职称优先</t>
  </si>
  <si>
    <t>持项目投资证书</t>
  </si>
  <si>
    <t>1.负责土地和项目信息收集、分析、研究和跟进，编制形成《项目市场分析报告》，负责编制项目拓展工作简报，报送相关领导审阅；
2.协助公司领导进行项目谈判，组织相关合同、协议的起草和签署活动；                                                         3.定期收集、跟踪合作项目财务数据、经济运营数据，并协助直接领导进行整理分析；                                     4.负责项目合作商日常沟通、管理、关系评估；                        5.负责项目转让、退出申请提出及项目转让、退出筹备及实施；                                                          6.参与投资项目审计、 终(中)止清算与交接工作、投资项目评价与总结；                                                    7.监督项目公司投资行为， 对违规行为及时提出纠正意见，对重大问题及异常情况提出专项报告，提请公司讨论处理；                                                          8.负责办理项目获取的其他相关手续；                                 9.负责投资拓展过程中各类资料整理存档。</t>
  </si>
  <si>
    <t>1.熟练编写项目可研报告、商业建议书、项目建议书；                      2.掌握项目评估、经济分析技能；                          3.熟练掌握办公软件，经济分析软件，项目管理软件等；                 4.具有良好沟通表达能力，责任心强，持驾驶证。</t>
  </si>
  <si>
    <t>公司投资部现有人员3人，无法满足新增老旧小区改造业务与地州市政府沟通洽谈项目的后续支持。</t>
  </si>
  <si>
    <t>1.熟练编写项目可研报告、商业建议书、项目建议书；2.掌握项目评估、经济分析技能；                          3.熟练掌握办公软件，经济分析软件，项目管理软件等；                                4.具有良好沟通表达能力，责任心强，持驾驶证</t>
  </si>
  <si>
    <t>前期报建岗位于2020年8月离职，岗位空缺。</t>
  </si>
  <si>
    <t>房地产项目管理等专业</t>
  </si>
  <si>
    <t>5年以上房地产行业相关工作经验</t>
  </si>
  <si>
    <t>1.熟悉政府部门开发报建及专项验收业务流程；                        2.指导及协助项目机构报批报建及专项验收工作，检查项目机构在建项目报批报建工作及落实情况；                           3.积极开展公司内部报批报建、政策法规及业务流程的培训工作；                                                    4.与报建、验收等业务相关政府部门保持业务沟通，办理业务报建等；
5.协助部门负责人对项目机构报批报建及专项验收计划的审核及优化。</t>
  </si>
  <si>
    <t>1.熟悉地产开发报建方面的业务流程及法律法规；                 2.具备外联及独立工作的能力；                                   3.具有良好沟通表达能力，责任心强，持驾驶证。</t>
  </si>
  <si>
    <t>1.公司成本部目前设有招投标及合同管理员、造价员，未设置成本管控主管；                          2.有1名成本管控人员已派驻到省住房和城乡建设厅。</t>
  </si>
  <si>
    <t>工程造价或建筑工程类专业</t>
  </si>
  <si>
    <t>5年以上工程造价等相关工作经验。</t>
  </si>
  <si>
    <t>中级或以上技术职称</t>
  </si>
  <si>
    <t>1.组织造价咨询服务单位开展项目估算、概算工作，为项目后续设计深化、项目策划、项目定位提出合理化建议；2.编制/审核项目各阶段项目目标成本，建立分析比对台帐，并进行更新、分析，及时与相关部门及领导进行反馈与沟通，做好项目相关预算的调整工作；                          3.协助部门经理组织概念规划、方案、初步设计及施工图各阶段成本测算，编制各阶段目标成本；                         4.跟踪、监控目标成本的落实，组织建立动态成本信息台帐和成本预警机制，对超出预期成本变动范围的情况启动预警程序；                                                       5.负责项目实施的有关成本信息收集、整理，并对成本信息进行汇总及甄别，建立、维护动态成本信息库；                             6.督促各项目管理机构结算资料的上报工作，并与造价咨询单位积极开展结算相关工作；                                   7.组织项目成本后评估工作，总结提炼成本管理经验和工作程序优化点，形成评估报告。</t>
  </si>
  <si>
    <t>1.掌握土建和安装预算专业知识和技能；
2.熟悉政府相关部门对土建工程的管理办法及相关的法规规定；
3.能独立解决预结算工作中的争议问题；                               4.熟练掌握办公软件、概预算、成本管理等应用软件；              5.具有良好沟通表达能力，责任心强，持驾驶证。</t>
  </si>
  <si>
    <t>公司现有法务岗主管1人，由于法律文件审查、诉讼仲裁、法律顾问日常管理、法律意见书的组织出具、知识产权管理、法律宣传教育和培训等事项过多，1人无法正常高效开展相关工作。</t>
  </si>
  <si>
    <t>法学相关专业统招生</t>
  </si>
  <si>
    <t>具有3年以上法律相关工作经验</t>
  </si>
  <si>
    <t>通过司法考试，持有法律职业资格证书优先考虑</t>
  </si>
  <si>
    <t>1.参与重要决议、规章制度及重大经济活动相关法律文书的起草和修订；
2.负责组织各业务、职能部门建立相关的业务标准合作文本并审核；
3.负责权限内合同法律文件的审核，并跟进、监督内容条款的落实，处理相关的仲裁、诉讼法律事务。</t>
  </si>
  <si>
    <t>1.法律专业硕士研究生或以上学历,通过国家司法考试，持有律师执业证（A），具有3年以上法律相关工作经验，熟知房地产开发过程中可能面临的法律风险及应对策略；
2.具备良好的组织协调、处理突发事件的能力；具有较强的分析、解决问题能力；
3.对国家各类房地产相关法律、法规及政策较为敏感，具备优秀的解读能力。</t>
  </si>
  <si>
    <t>公司现有行政岗2人，其中1人兼职人力资源工作。随着公司老旧小区等城市更新业务开展，公司公文、办会、行政管理、日常管理、督办工作等现有人员应接不暇。公文出稿速度及效率低下，急需1名专职文书写作人员。</t>
  </si>
  <si>
    <t>管理类相关专业优先</t>
  </si>
  <si>
    <t>3年以上同岗位工作经验</t>
  </si>
  <si>
    <t>1.负责草拟公司对内对外行文的各类文件，负责外部来文的拟办程序；
2.负责协助各类会议的筹办，记录、整理各类会议会议纪要；
3.负责每月收集、整理公司各部门、及下属子公司《大事记》、《简报》；
4.完成上级领导交办的其他任务。</t>
  </si>
  <si>
    <t>1.工作认真负责，抗压能力强、计划与执行能力、良好的沟通能力，组织能力，有责任心、上进心，能吃苦耐劳。
2.身体健康，相同岗位经验，具备良好的修养及个人形象。
3.ffice、Excel、PowerPoint等常用办公软件的熟练操作，具有良好的文字组织和语言表达能力，有较强的公文写作能力，有档案管理经验。</t>
  </si>
  <si>
    <t>因大理项目全面落地实施，安置房项目工程建设需要专业的水电工程师</t>
  </si>
  <si>
    <t>大专或以上学历</t>
  </si>
  <si>
    <t>机电专业、水电安装专业</t>
  </si>
  <si>
    <t>3年</t>
  </si>
  <si>
    <t>初级以上</t>
  </si>
  <si>
    <t>负责各项目提供安装专业技术支持和指导，并根据需要承担施工工艺等技术管理工作；参与图纸会审；负责工地安装工程技术指导，巡视检查相关专业的施工质量；协助项目公司根据合同及公司总体布置情况编制施工进度计划，监控制项目安装工程项目的现场施工进度等。</t>
  </si>
  <si>
    <t>熟悉施工、设计、验收等相关规范；熟悉施工图纸、施工中各项程序，施工技术全面；能独立解决安装、水电工程施工中遇到的质量技术问题。</t>
  </si>
  <si>
    <t>因实施项目较多，需及时补充部门专业人员</t>
  </si>
  <si>
    <t>工程造价或建筑工程类专业，</t>
  </si>
  <si>
    <t>二级建造师</t>
  </si>
  <si>
    <t>结合工程细项目现场实际情况，对招标控制价的编制工作及编制成果，提出合理化的建议；参与施工图预算编制；参与监理例会和专题会议的召开，并针对造价方面的问题提出合理化建议；参与项目的设计变更，对变更费用进行审核 ，并提供参考意见；组织现场造价跟踪审核单位对项目合同外新增的给出进行现场计量，收集原始数据，签署现场记录，办理相关工程量签证，并上报进行复审等。</t>
  </si>
  <si>
    <t>掌握安装预算专业知识和技能；熟悉政府相关部门对土建工程的管理办法及相关的法规规定；能独立解决预结算工作中的争议问题。</t>
  </si>
  <si>
    <t>工程或设计专业、房地产管理专业、经济管理专业</t>
  </si>
  <si>
    <t>根据部门工作计划，协助报建外联主管，配合项目公司办理土地、规划（包括项目土地国有土地使用权证手续、建设项目规划条件、规划方案审定、建设用地许可证、建设工程规划许可证、商品房预售许可证）等相关手续；助报建外联主管，配合项目公司办理项目前期可研、环评、水保、稳评、立项、人防、抗震、选址等相关手续。</t>
  </si>
  <si>
    <t>熟悉建筑工程、房地产开发等方面的相关知识；良好的写作、表达、对外沟通能力。</t>
  </si>
  <si>
    <t>综合部经理于2019年5月离职，部门仅有一名人事专员，行政专员由工程专员兼职。随着各项业务递进，各岗位人员均超负荷工作。</t>
  </si>
  <si>
    <t>本科</t>
  </si>
  <si>
    <t>行政管理、汉语言文学等相关专业</t>
  </si>
  <si>
    <t>同岗位工作2年以上</t>
  </si>
  <si>
    <t>主要负责公司相关文书起草、公文制定工作；负责公司行政后勤工作；会务类相关工作；做好材料收集、档案管理、收发文等工作；完成上级交办的行政主管的各项工作。</t>
  </si>
  <si>
    <t>普通话标准，形象气质佳，亲和力强；组织沟通能力强，能熟练掌握文字编辑、排版和办公室软件的操作；工作负责主动</t>
  </si>
  <si>
    <t>前期部经理于2020年10月离职，部门内仅有1名前期专员无法正常推进前期各项业务。</t>
  </si>
  <si>
    <t>大专及以上</t>
  </si>
  <si>
    <t>不限，相关专业优先</t>
  </si>
  <si>
    <t>1年以上相关工作经验</t>
  </si>
  <si>
    <t>主要负责公司项目前期工作</t>
  </si>
  <si>
    <t>组织实施公司开发项目的前期工作；熟悉相关土地法律法规及征地拆迁补偿标准，做好项目征地拆迁、移民安置和地方协调工作；具有较强的组织沟通能力。</t>
  </si>
  <si>
    <t>云南环亚商业管理有限公司</t>
  </si>
  <si>
    <t>财务部在岗2人，财务部经理兼会计，出纳由人力资源专员兼任。随着环亚公司各项业务深入开展，各岗位出现超负荷运转情况，出纳岗需专岗人员负责。</t>
  </si>
  <si>
    <t>财务会计专业或相关专业专科以上学历</t>
  </si>
  <si>
    <t>3年以上</t>
  </si>
  <si>
    <t>助理会计师及以上职称</t>
  </si>
  <si>
    <t>（一）资金收付与计划工作：1.负责审核付款资料、日常款项收付；2.负责NC系统收付业务的录入；3.负责收款收据的开具；4.负责配合付款发票的催收；5.负责配合每月不少于一次的现金盘点及现金盘点表的编制；6.负责每月资金计划的收集汇总，系统录入上报工作。
（二）银行账户工作：1.负责帐户开立及注销的呈批及办理\相关资料归档保管；2.负责银行帐户年检；3.负责配合现金及银行帐户的清理及检查工作，相关报告的拟写与上报；4.负责支票及收据使用记录的登记；5.负责支票、银行预留财务章的保管。</t>
  </si>
  <si>
    <t>1.熟练掌握公文写作、报表编制等技能；                                 2.掌握基础财务管理学、会计学、税法等财务管理知识；     3.具有良好沟通表达能力，责任心强，持驾驶证。</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</si>
</sst>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1">
    <font>
      <sz val="12"/>
      <name val="宋体"/>
      <charset val="134"/>
    </font>
    <font>
      <sz val="24"/>
      <name val="方正小标宋简体"/>
      <charset val="134"/>
    </font>
    <font>
      <b/>
      <sz val="12"/>
      <name val="仿宋_GB2312"/>
      <charset val="134"/>
    </font>
    <font>
      <b/>
      <sz val="12"/>
      <color indexed="8"/>
      <name val="仿宋_GB2312"/>
      <charset val="134"/>
    </font>
    <font>
      <sz val="12"/>
      <name val="仿宋_GB2312"/>
      <charset val="134"/>
    </font>
    <font>
      <sz val="11"/>
      <name val="宋体"/>
      <charset val="134"/>
    </font>
    <font>
      <sz val="9"/>
      <name val="宋体"/>
      <charset val="134"/>
    </font>
    <font>
      <sz val="10"/>
      <name val="宋体"/>
      <charset val="134"/>
    </font>
    <font>
      <b/>
      <sz val="10"/>
      <name val="仿宋_GB2312"/>
      <charset val="134"/>
    </font>
    <font>
      <b/>
      <sz val="10"/>
      <color indexed="8"/>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1"/>
      <color indexed="8"/>
      <name val="宋体"/>
      <charset val="134"/>
    </font>
  </fonts>
  <fills count="34">
    <fill>
      <patternFill patternType="none"/>
    </fill>
    <fill>
      <patternFill patternType="gray125"/>
    </fill>
    <fill>
      <patternFill patternType="solid">
        <fgColor indexed="22"/>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pplyBorder="0">
      <alignment vertical="center"/>
    </xf>
    <xf numFmtId="42" fontId="14" fillId="0" borderId="0" applyFont="0" applyFill="0" applyBorder="0" applyAlignment="0" applyProtection="0">
      <alignment vertical="center"/>
    </xf>
    <xf numFmtId="0" fontId="10" fillId="19" borderId="0" applyNumberFormat="0" applyBorder="0" applyAlignment="0" applyProtection="0">
      <alignment vertical="center"/>
    </xf>
    <xf numFmtId="0" fontId="26" fillId="17" borderId="10"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0" fillId="6" borderId="0" applyNumberFormat="0" applyBorder="0" applyAlignment="0" applyProtection="0">
      <alignment vertical="center"/>
    </xf>
    <xf numFmtId="0" fontId="18" fillId="7" borderId="0" applyNumberFormat="0" applyBorder="0" applyAlignment="0" applyProtection="0">
      <alignment vertical="center"/>
    </xf>
    <xf numFmtId="43" fontId="14" fillId="0" borderId="0" applyFont="0" applyFill="0" applyBorder="0" applyAlignment="0" applyProtection="0">
      <alignment vertical="center"/>
    </xf>
    <xf numFmtId="0" fontId="19" fillId="16" borderId="0" applyNumberFormat="0" applyBorder="0" applyAlignment="0" applyProtection="0">
      <alignment vertical="center"/>
    </xf>
    <xf numFmtId="0" fontId="24" fillId="0" borderId="0" applyNumberFormat="0" applyFill="0" applyBorder="0" applyAlignment="0" applyProtection="0">
      <alignment vertical="center"/>
    </xf>
    <xf numFmtId="9" fontId="14" fillId="0" borderId="0" applyFont="0" applyFill="0" applyBorder="0" applyAlignment="0" applyProtection="0">
      <alignment vertical="center"/>
    </xf>
    <xf numFmtId="0" fontId="17" fillId="0" borderId="0" applyNumberFormat="0" applyFill="0" applyBorder="0" applyAlignment="0" applyProtection="0">
      <alignment vertical="center"/>
    </xf>
    <xf numFmtId="0" fontId="14" fillId="12" borderId="7" applyNumberFormat="0" applyFont="0" applyAlignment="0" applyProtection="0">
      <alignment vertical="center"/>
    </xf>
    <xf numFmtId="0" fontId="19" fillId="20"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5" applyNumberFormat="0" applyFill="0" applyAlignment="0" applyProtection="0">
      <alignment vertical="center"/>
    </xf>
    <xf numFmtId="0" fontId="12" fillId="0" borderId="5" applyNumberFormat="0" applyFill="0" applyAlignment="0" applyProtection="0">
      <alignment vertical="center"/>
    </xf>
    <xf numFmtId="0" fontId="19" fillId="15" borderId="0" applyNumberFormat="0" applyBorder="0" applyAlignment="0" applyProtection="0">
      <alignment vertical="center"/>
    </xf>
    <xf numFmtId="0" fontId="16" fillId="0" borderId="9" applyNumberFormat="0" applyFill="0" applyAlignment="0" applyProtection="0">
      <alignment vertical="center"/>
    </xf>
    <xf numFmtId="0" fontId="19" fillId="22" borderId="0" applyNumberFormat="0" applyBorder="0" applyAlignment="0" applyProtection="0">
      <alignment vertical="center"/>
    </xf>
    <xf numFmtId="0" fontId="20" fillId="11" borderId="6" applyNumberFormat="0" applyAlignment="0" applyProtection="0">
      <alignment vertical="center"/>
    </xf>
    <xf numFmtId="0" fontId="29" fillId="11" borderId="10" applyNumberFormat="0" applyAlignment="0" applyProtection="0">
      <alignment vertical="center"/>
    </xf>
    <xf numFmtId="0" fontId="11" fillId="5" borderId="4" applyNumberFormat="0" applyAlignment="0" applyProtection="0">
      <alignment vertical="center"/>
    </xf>
    <xf numFmtId="0" fontId="10" fillId="25" borderId="0" applyNumberFormat="0" applyBorder="0" applyAlignment="0" applyProtection="0">
      <alignment vertical="center"/>
    </xf>
    <xf numFmtId="0" fontId="19" fillId="10" borderId="0" applyNumberFormat="0" applyBorder="0" applyAlignment="0" applyProtection="0">
      <alignment vertical="center"/>
    </xf>
    <xf numFmtId="0" fontId="28" fillId="0" borderId="11" applyNumberFormat="0" applyFill="0" applyAlignment="0" applyProtection="0">
      <alignment vertical="center"/>
    </xf>
    <xf numFmtId="0" fontId="22" fillId="0" borderId="8" applyNumberFormat="0" applyFill="0" applyAlignment="0" applyProtection="0">
      <alignment vertical="center"/>
    </xf>
    <xf numFmtId="0" fontId="27" fillId="18" borderId="0" applyNumberFormat="0" applyBorder="0" applyAlignment="0" applyProtection="0">
      <alignment vertical="center"/>
    </xf>
    <xf numFmtId="0" fontId="25" fillId="14" borderId="0" applyNumberFormat="0" applyBorder="0" applyAlignment="0" applyProtection="0">
      <alignment vertical="center"/>
    </xf>
    <xf numFmtId="0" fontId="10" fillId="27" borderId="0" applyNumberFormat="0" applyBorder="0" applyAlignment="0" applyProtection="0">
      <alignment vertical="center"/>
    </xf>
    <xf numFmtId="0" fontId="19" fillId="9" borderId="0" applyNumberFormat="0" applyBorder="0" applyAlignment="0" applyProtection="0">
      <alignment vertical="center"/>
    </xf>
    <xf numFmtId="0" fontId="10" fillId="24" borderId="0" applyNumberFormat="0" applyBorder="0" applyAlignment="0" applyProtection="0">
      <alignment vertical="center"/>
    </xf>
    <xf numFmtId="0" fontId="10" fillId="4" borderId="0" applyNumberFormat="0" applyBorder="0" applyAlignment="0" applyProtection="0">
      <alignment vertical="center"/>
    </xf>
    <xf numFmtId="0" fontId="10" fillId="23" borderId="0" applyNumberFormat="0" applyBorder="0" applyAlignment="0" applyProtection="0">
      <alignment vertical="center"/>
    </xf>
    <xf numFmtId="0" fontId="10" fillId="3"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0" fillId="26" borderId="0" applyNumberFormat="0" applyBorder="0" applyAlignment="0" applyProtection="0">
      <alignment vertical="center"/>
    </xf>
    <xf numFmtId="0" fontId="10" fillId="29" borderId="0" applyNumberFormat="0" applyBorder="0" applyAlignment="0" applyProtection="0">
      <alignment vertical="center"/>
    </xf>
    <xf numFmtId="0" fontId="19" fillId="30" borderId="0" applyNumberFormat="0" applyBorder="0" applyAlignment="0" applyProtection="0">
      <alignment vertical="center"/>
    </xf>
    <xf numFmtId="0" fontId="10" fillId="28" borderId="0" applyNumberFormat="0" applyBorder="0" applyAlignment="0" applyProtection="0">
      <alignment vertical="center"/>
    </xf>
    <xf numFmtId="0" fontId="19" fillId="31" borderId="0" applyNumberFormat="0" applyBorder="0" applyAlignment="0" applyProtection="0">
      <alignment vertical="center"/>
    </xf>
    <xf numFmtId="0" fontId="19" fillId="32" borderId="0" applyNumberFormat="0" applyBorder="0" applyAlignment="0" applyProtection="0">
      <alignment vertical="center"/>
    </xf>
    <xf numFmtId="0" fontId="10" fillId="33" borderId="0" applyNumberFormat="0" applyBorder="0" applyAlignment="0" applyProtection="0">
      <alignment vertical="center"/>
    </xf>
    <xf numFmtId="0" fontId="19" fillId="21" borderId="0" applyNumberFormat="0" applyBorder="0" applyAlignment="0" applyProtection="0">
      <alignment vertical="center"/>
    </xf>
    <xf numFmtId="0" fontId="30" fillId="0" borderId="0" applyBorder="0">
      <alignment vertical="center"/>
    </xf>
  </cellStyleXfs>
  <cellXfs count="22">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49" applyFont="1" applyFill="1" applyAlignment="1">
      <alignment horizontal="center" vertical="center" wrapText="1"/>
    </xf>
    <xf numFmtId="0" fontId="2" fillId="2" borderId="1" xfId="49" applyFont="1" applyFill="1" applyBorder="1" applyAlignment="1">
      <alignment horizontal="center" vertical="center" wrapText="1"/>
    </xf>
    <xf numFmtId="0" fontId="3" fillId="2" borderId="1" xfId="49" applyFont="1" applyFill="1" applyBorder="1" applyAlignment="1">
      <alignment horizontal="center" vertical="center" wrapText="1"/>
    </xf>
    <xf numFmtId="0" fontId="4" fillId="0" borderId="1" xfId="49"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3" xfId="0" applyFont="1" applyBorder="1" applyAlignment="1">
      <alignment vertical="center" wrapText="1"/>
    </xf>
    <xf numFmtId="0" fontId="5" fillId="0" borderId="2" xfId="0" applyFont="1" applyBorder="1" applyAlignment="1">
      <alignment vertical="center" wrapText="1"/>
    </xf>
    <xf numFmtId="0" fontId="6" fillId="0" borderId="1" xfId="0" applyFont="1" applyBorder="1" applyAlignment="1">
      <alignment horizontal="center" vertical="center"/>
    </xf>
    <xf numFmtId="0" fontId="2" fillId="0" borderId="1" xfId="49" applyFont="1" applyFill="1" applyBorder="1" applyAlignment="1">
      <alignment horizontal="center" vertical="center" wrapText="1"/>
    </xf>
    <xf numFmtId="0" fontId="7" fillId="0" borderId="0" xfId="0" applyFont="1">
      <alignment vertical="center"/>
    </xf>
    <xf numFmtId="0" fontId="8" fillId="2" borderId="1" xfId="49" applyFont="1" applyFill="1" applyBorder="1" applyAlignment="1">
      <alignment horizontal="center" vertical="center" wrapText="1"/>
    </xf>
    <xf numFmtId="0" fontId="9" fillId="2" borderId="1" xfId="49" applyFont="1" applyFill="1" applyBorder="1" applyAlignment="1">
      <alignment horizontal="center" vertical="center" wrapText="1"/>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_招聘岗位需求统计表（营销人员）"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7"/>
  <sheetViews>
    <sheetView workbookViewId="0">
      <selection activeCell="I14" sqref="I14"/>
    </sheetView>
  </sheetViews>
  <sheetFormatPr defaultColWidth="8.925" defaultRowHeight="15.6" outlineLevelCol="4"/>
  <cols>
    <col min="1" max="1" width="5.75" customWidth="1"/>
    <col min="2" max="2" width="31.25" customWidth="1"/>
    <col min="3" max="3" width="11.375" customWidth="1"/>
    <col min="4" max="4" width="13.75" customWidth="1"/>
    <col min="5" max="5" width="10.75" customWidth="1"/>
  </cols>
  <sheetData>
    <row r="1" spans="1:5">
      <c r="A1" s="17" t="s">
        <v>0</v>
      </c>
      <c r="B1" s="17" t="s">
        <v>1</v>
      </c>
      <c r="C1" s="18" t="s">
        <v>2</v>
      </c>
      <c r="D1" s="17" t="s">
        <v>3</v>
      </c>
      <c r="E1" s="17" t="s">
        <v>4</v>
      </c>
    </row>
    <row r="2" spans="1:5">
      <c r="A2" s="17"/>
      <c r="B2" s="17"/>
      <c r="C2" s="18"/>
      <c r="D2" s="17"/>
      <c r="E2" s="17"/>
    </row>
    <row r="3" s="16" customFormat="1" ht="26" customHeight="1" spans="1:5">
      <c r="A3" s="19">
        <v>1</v>
      </c>
      <c r="B3" s="19" t="s">
        <v>5</v>
      </c>
      <c r="C3" s="19" t="s">
        <v>6</v>
      </c>
      <c r="D3" s="19" t="s">
        <v>7</v>
      </c>
      <c r="E3" s="19">
        <v>1</v>
      </c>
    </row>
    <row r="4" s="16" customFormat="1" ht="26" customHeight="1" spans="1:5">
      <c r="A4" s="19">
        <v>2</v>
      </c>
      <c r="B4" s="19" t="s">
        <v>5</v>
      </c>
      <c r="C4" s="19" t="s">
        <v>8</v>
      </c>
      <c r="D4" s="19" t="s">
        <v>9</v>
      </c>
      <c r="E4" s="19">
        <v>4</v>
      </c>
    </row>
    <row r="5" s="16" customFormat="1" ht="26" customHeight="1" spans="1:5">
      <c r="A5" s="19">
        <v>3</v>
      </c>
      <c r="B5" s="19" t="s">
        <v>5</v>
      </c>
      <c r="C5" s="19" t="s">
        <v>6</v>
      </c>
      <c r="D5" s="19" t="s">
        <v>10</v>
      </c>
      <c r="E5" s="19">
        <v>1</v>
      </c>
    </row>
    <row r="6" s="16" customFormat="1" ht="26" customHeight="1" spans="1:5">
      <c r="A6" s="19">
        <v>4</v>
      </c>
      <c r="B6" s="19" t="s">
        <v>5</v>
      </c>
      <c r="C6" s="19" t="s">
        <v>6</v>
      </c>
      <c r="D6" s="19" t="s">
        <v>11</v>
      </c>
      <c r="E6" s="19">
        <v>2</v>
      </c>
    </row>
    <row r="7" s="16" customFormat="1" ht="26" customHeight="1" spans="1:5">
      <c r="A7" s="19">
        <v>5</v>
      </c>
      <c r="B7" s="19" t="s">
        <v>5</v>
      </c>
      <c r="C7" s="20" t="s">
        <v>12</v>
      </c>
      <c r="D7" s="20" t="s">
        <v>13</v>
      </c>
      <c r="E7" s="20">
        <v>1</v>
      </c>
    </row>
    <row r="8" s="16" customFormat="1" ht="26" customHeight="1" spans="1:5">
      <c r="A8" s="19">
        <v>6</v>
      </c>
      <c r="B8" s="19" t="s">
        <v>5</v>
      </c>
      <c r="C8" s="20" t="s">
        <v>14</v>
      </c>
      <c r="D8" s="20" t="s">
        <v>15</v>
      </c>
      <c r="E8" s="20">
        <v>1</v>
      </c>
    </row>
    <row r="9" s="16" customFormat="1" ht="26" customHeight="1" spans="1:5">
      <c r="A9" s="19">
        <v>7</v>
      </c>
      <c r="B9" s="19" t="s">
        <v>5</v>
      </c>
      <c r="C9" s="19" t="s">
        <v>16</v>
      </c>
      <c r="D9" s="19" t="s">
        <v>17</v>
      </c>
      <c r="E9" s="20">
        <v>1</v>
      </c>
    </row>
    <row r="10" s="16" customFormat="1" ht="26" customHeight="1" spans="1:5">
      <c r="A10" s="19">
        <v>8</v>
      </c>
      <c r="B10" s="19" t="s">
        <v>5</v>
      </c>
      <c r="C10" s="19" t="s">
        <v>18</v>
      </c>
      <c r="D10" s="21" t="s">
        <v>19</v>
      </c>
      <c r="E10" s="20">
        <v>1</v>
      </c>
    </row>
    <row r="11" s="16" customFormat="1" ht="26" customHeight="1" spans="1:5">
      <c r="A11" s="19">
        <v>9</v>
      </c>
      <c r="B11" s="19" t="s">
        <v>20</v>
      </c>
      <c r="C11" s="19" t="s">
        <v>12</v>
      </c>
      <c r="D11" s="19" t="s">
        <v>21</v>
      </c>
      <c r="E11" s="20">
        <v>1</v>
      </c>
    </row>
    <row r="12" s="16" customFormat="1" ht="26" customHeight="1" spans="1:5">
      <c r="A12" s="19">
        <v>10</v>
      </c>
      <c r="B12" s="19" t="s">
        <v>20</v>
      </c>
      <c r="C12" s="19" t="s">
        <v>14</v>
      </c>
      <c r="D12" s="19" t="s">
        <v>22</v>
      </c>
      <c r="E12" s="20">
        <v>1</v>
      </c>
    </row>
    <row r="13" s="16" customFormat="1" ht="26" customHeight="1" spans="1:5">
      <c r="A13" s="19">
        <v>11</v>
      </c>
      <c r="B13" s="19" t="s">
        <v>20</v>
      </c>
      <c r="C13" s="19" t="s">
        <v>23</v>
      </c>
      <c r="D13" s="19" t="s">
        <v>24</v>
      </c>
      <c r="E13" s="20">
        <v>1</v>
      </c>
    </row>
    <row r="14" s="16" customFormat="1" ht="26" customHeight="1" spans="1:5">
      <c r="A14" s="19">
        <v>12</v>
      </c>
      <c r="B14" s="19" t="s">
        <v>25</v>
      </c>
      <c r="C14" s="19" t="s">
        <v>18</v>
      </c>
      <c r="D14" s="19" t="s">
        <v>26</v>
      </c>
      <c r="E14" s="20">
        <v>1</v>
      </c>
    </row>
    <row r="15" s="16" customFormat="1" ht="26" customHeight="1" spans="1:5">
      <c r="A15" s="19">
        <v>13</v>
      </c>
      <c r="B15" s="19" t="s">
        <v>25</v>
      </c>
      <c r="C15" s="19" t="s">
        <v>27</v>
      </c>
      <c r="D15" s="19" t="s">
        <v>28</v>
      </c>
      <c r="E15" s="20">
        <v>1</v>
      </c>
    </row>
    <row r="16" s="16" customFormat="1" ht="26" customHeight="1" spans="1:5">
      <c r="A16" s="19">
        <v>14</v>
      </c>
      <c r="B16" s="19" t="s">
        <v>29</v>
      </c>
      <c r="C16" s="19" t="s">
        <v>30</v>
      </c>
      <c r="D16" s="19" t="s">
        <v>31</v>
      </c>
      <c r="E16" s="20">
        <v>1</v>
      </c>
    </row>
    <row r="17" ht="26" customHeight="1" spans="1:5">
      <c r="A17" s="20" t="s">
        <v>32</v>
      </c>
      <c r="B17" s="20"/>
      <c r="C17" s="20"/>
      <c r="D17" s="20"/>
      <c r="E17" s="20">
        <f>SUM(E3:E16)</f>
        <v>18</v>
      </c>
    </row>
  </sheetData>
  <mergeCells count="6">
    <mergeCell ref="A17:D17"/>
    <mergeCell ref="A1:A2"/>
    <mergeCell ref="B1:B2"/>
    <mergeCell ref="C1:C2"/>
    <mergeCell ref="D1:D2"/>
    <mergeCell ref="E1:E2"/>
  </mergeCells>
  <pageMargins left="0.313888888888889" right="0.275" top="0.590277777777778" bottom="0.471527777777778" header="0.5" footer="0.5"/>
  <pageSetup paperSize="9" scale="73"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tabSelected="1" zoomScale="80" zoomScaleNormal="80" workbookViewId="0">
      <pane xSplit="2" ySplit="5" topLeftCell="C6" activePane="bottomRight" state="frozen"/>
      <selection/>
      <selection pane="topRight"/>
      <selection pane="bottomLeft"/>
      <selection pane="bottomRight" activeCell="O6" sqref="O6"/>
    </sheetView>
  </sheetViews>
  <sheetFormatPr defaultColWidth="8.925" defaultRowHeight="15.6"/>
  <cols>
    <col min="1" max="1" width="5.88333333333333" style="2" customWidth="1"/>
    <col min="2" max="2" width="11.125" customWidth="1"/>
    <col min="3" max="3" width="13.375" customWidth="1"/>
    <col min="4" max="4" width="6.75" customWidth="1"/>
    <col min="5" max="5" width="23.675" customWidth="1"/>
    <col min="6" max="6" width="8.375" style="2" customWidth="1"/>
    <col min="7" max="7" width="10.375" customWidth="1"/>
    <col min="8" max="8" width="8.08333333333333" style="2" customWidth="1"/>
    <col min="9" max="9" width="9.625" style="2" customWidth="1"/>
    <col min="10" max="10" width="9.5" style="2" customWidth="1"/>
    <col min="11" max="11" width="46.4666666666667" customWidth="1"/>
    <col min="12" max="12" width="29.375" customWidth="1"/>
  </cols>
  <sheetData>
    <row r="1" ht="23.25" customHeight="1" spans="1:1">
      <c r="A1" s="3"/>
    </row>
    <row r="2" ht="31.2" spans="1:12">
      <c r="A2" s="4" t="s">
        <v>33</v>
      </c>
      <c r="B2" s="4"/>
      <c r="C2" s="4"/>
      <c r="D2" s="4"/>
      <c r="E2" s="4"/>
      <c r="F2" s="4"/>
      <c r="G2" s="4"/>
      <c r="H2" s="4"/>
      <c r="I2" s="4"/>
      <c r="J2" s="4"/>
      <c r="K2" s="4"/>
      <c r="L2" s="4"/>
    </row>
    <row r="3" spans="1:12">
      <c r="A3" s="5" t="s">
        <v>0</v>
      </c>
      <c r="B3" s="6" t="s">
        <v>2</v>
      </c>
      <c r="C3" s="5" t="s">
        <v>3</v>
      </c>
      <c r="D3" s="6" t="s">
        <v>4</v>
      </c>
      <c r="E3" s="5" t="s">
        <v>34</v>
      </c>
      <c r="F3" s="5" t="s">
        <v>35</v>
      </c>
      <c r="G3" s="5" t="s">
        <v>36</v>
      </c>
      <c r="H3" s="5" t="s">
        <v>37</v>
      </c>
      <c r="I3" s="5" t="s">
        <v>38</v>
      </c>
      <c r="J3" s="5" t="s">
        <v>39</v>
      </c>
      <c r="K3" s="5" t="s">
        <v>40</v>
      </c>
      <c r="L3" s="5" t="s">
        <v>41</v>
      </c>
    </row>
    <row r="4" spans="1:12">
      <c r="A4" s="5"/>
      <c r="B4" s="6"/>
      <c r="C4" s="5"/>
      <c r="D4" s="6"/>
      <c r="E4" s="5"/>
      <c r="F4" s="5"/>
      <c r="G4" s="5"/>
      <c r="H4" s="5"/>
      <c r="I4" s="5"/>
      <c r="J4" s="5"/>
      <c r="K4" s="5"/>
      <c r="L4" s="5"/>
    </row>
    <row r="5" spans="1:12">
      <c r="A5" s="5"/>
      <c r="B5" s="6"/>
      <c r="C5" s="5"/>
      <c r="D5" s="6"/>
      <c r="E5" s="5"/>
      <c r="F5" s="5"/>
      <c r="G5" s="5"/>
      <c r="H5" s="5"/>
      <c r="I5" s="5"/>
      <c r="J5" s="5"/>
      <c r="K5" s="5"/>
      <c r="L5" s="5"/>
    </row>
    <row r="6" s="1" customFormat="1" ht="144" spans="1:12">
      <c r="A6" s="7">
        <v>1</v>
      </c>
      <c r="B6" s="8" t="s">
        <v>5</v>
      </c>
      <c r="C6" s="9" t="str">
        <f>目录汇总表!D3</f>
        <v>投资经理</v>
      </c>
      <c r="D6" s="7">
        <v>1</v>
      </c>
      <c r="E6" s="10" t="s">
        <v>42</v>
      </c>
      <c r="F6" s="11" t="s">
        <v>43</v>
      </c>
      <c r="G6" s="10" t="s">
        <v>44</v>
      </c>
      <c r="H6" s="10" t="s">
        <v>45</v>
      </c>
      <c r="I6" s="11" t="s">
        <v>46</v>
      </c>
      <c r="J6" s="10" t="s">
        <v>47</v>
      </c>
      <c r="K6" s="10" t="s">
        <v>48</v>
      </c>
      <c r="L6" s="10" t="s">
        <v>49</v>
      </c>
    </row>
    <row r="7" s="1" customFormat="1" ht="156" customHeight="1" spans="1:12">
      <c r="A7" s="7">
        <v>2</v>
      </c>
      <c r="B7" s="8" t="s">
        <v>5</v>
      </c>
      <c r="C7" s="9" t="str">
        <f>目录汇总表!D4</f>
        <v>项目经理</v>
      </c>
      <c r="D7" s="7">
        <v>4</v>
      </c>
      <c r="E7" s="10" t="s">
        <v>50</v>
      </c>
      <c r="F7" s="11" t="s">
        <v>43</v>
      </c>
      <c r="G7" s="10" t="s">
        <v>44</v>
      </c>
      <c r="H7" s="10" t="s">
        <v>45</v>
      </c>
      <c r="I7" s="11" t="s">
        <v>46</v>
      </c>
      <c r="J7" s="10" t="s">
        <v>51</v>
      </c>
      <c r="K7" s="10" t="s">
        <v>52</v>
      </c>
      <c r="L7" s="10" t="s">
        <v>53</v>
      </c>
    </row>
    <row r="8" s="1" customFormat="1" ht="237" customHeight="1" spans="1:12">
      <c r="A8" s="7">
        <v>3</v>
      </c>
      <c r="B8" s="8" t="s">
        <v>5</v>
      </c>
      <c r="C8" s="9" t="str">
        <f>目录汇总表!D5</f>
        <v>投资分析主管</v>
      </c>
      <c r="D8" s="7">
        <v>1</v>
      </c>
      <c r="E8" s="12" t="s">
        <v>54</v>
      </c>
      <c r="F8" s="11" t="s">
        <v>43</v>
      </c>
      <c r="G8" s="10" t="s">
        <v>44</v>
      </c>
      <c r="H8" s="10" t="s">
        <v>55</v>
      </c>
      <c r="I8" s="10" t="s">
        <v>56</v>
      </c>
      <c r="J8" s="10" t="s">
        <v>57</v>
      </c>
      <c r="K8" s="10" t="s">
        <v>58</v>
      </c>
      <c r="L8" s="10" t="s">
        <v>59</v>
      </c>
    </row>
    <row r="9" s="1" customFormat="1" ht="241" customHeight="1" spans="1:12">
      <c r="A9" s="7">
        <v>4</v>
      </c>
      <c r="B9" s="8" t="s">
        <v>5</v>
      </c>
      <c r="C9" s="9" t="str">
        <f>目录汇总表!D6</f>
        <v>投资拓展主管</v>
      </c>
      <c r="D9" s="7">
        <v>2</v>
      </c>
      <c r="E9" s="10" t="s">
        <v>60</v>
      </c>
      <c r="F9" s="11" t="s">
        <v>43</v>
      </c>
      <c r="G9" s="10" t="s">
        <v>44</v>
      </c>
      <c r="H9" s="10" t="s">
        <v>55</v>
      </c>
      <c r="I9" s="10" t="s">
        <v>56</v>
      </c>
      <c r="J9" s="10" t="s">
        <v>57</v>
      </c>
      <c r="K9" s="10" t="s">
        <v>58</v>
      </c>
      <c r="L9" s="10" t="s">
        <v>61</v>
      </c>
    </row>
    <row r="10" s="1" customFormat="1" ht="129.6" spans="1:12">
      <c r="A10" s="7">
        <v>5</v>
      </c>
      <c r="B10" s="8" t="s">
        <v>5</v>
      </c>
      <c r="C10" s="9" t="str">
        <f>目录汇总表!D7</f>
        <v>前期报建专员</v>
      </c>
      <c r="D10" s="7">
        <v>1</v>
      </c>
      <c r="E10" s="13" t="s">
        <v>62</v>
      </c>
      <c r="F10" s="11" t="s">
        <v>43</v>
      </c>
      <c r="G10" s="10" t="s">
        <v>63</v>
      </c>
      <c r="H10" s="10" t="s">
        <v>64</v>
      </c>
      <c r="I10" s="10" t="s">
        <v>56</v>
      </c>
      <c r="J10" s="15"/>
      <c r="K10" s="10" t="s">
        <v>65</v>
      </c>
      <c r="L10" s="10" t="s">
        <v>66</v>
      </c>
    </row>
    <row r="11" s="1" customFormat="1" ht="222" customHeight="1" spans="1:12">
      <c r="A11" s="7">
        <v>6</v>
      </c>
      <c r="B11" s="8" t="s">
        <v>5</v>
      </c>
      <c r="C11" s="9" t="str">
        <f>目录汇总表!D8</f>
        <v>成本管控主管</v>
      </c>
      <c r="D11" s="7">
        <v>1</v>
      </c>
      <c r="E11" s="10" t="s">
        <v>67</v>
      </c>
      <c r="F11" s="11" t="s">
        <v>43</v>
      </c>
      <c r="G11" s="10" t="s">
        <v>68</v>
      </c>
      <c r="H11" s="10" t="s">
        <v>69</v>
      </c>
      <c r="I11" s="10" t="s">
        <v>70</v>
      </c>
      <c r="J11" s="10"/>
      <c r="K11" s="10" t="s">
        <v>71</v>
      </c>
      <c r="L11" s="10" t="s">
        <v>72</v>
      </c>
    </row>
    <row r="12" s="1" customFormat="1" ht="158.4" spans="1:12">
      <c r="A12" s="7">
        <v>7</v>
      </c>
      <c r="B12" s="8" t="s">
        <v>5</v>
      </c>
      <c r="C12" s="9" t="str">
        <f>目录汇总表!D9</f>
        <v>法务主管</v>
      </c>
      <c r="D12" s="7">
        <v>1</v>
      </c>
      <c r="E12" s="10" t="s">
        <v>73</v>
      </c>
      <c r="F12" s="11" t="s">
        <v>43</v>
      </c>
      <c r="G12" s="10" t="s">
        <v>74</v>
      </c>
      <c r="H12" s="10" t="s">
        <v>75</v>
      </c>
      <c r="I12" s="10"/>
      <c r="J12" s="10" t="s">
        <v>76</v>
      </c>
      <c r="K12" s="10" t="s">
        <v>77</v>
      </c>
      <c r="L12" s="10" t="s">
        <v>78</v>
      </c>
    </row>
    <row r="13" s="1" customFormat="1" ht="158.4" spans="1:12">
      <c r="A13" s="7">
        <v>8</v>
      </c>
      <c r="B13" s="8" t="s">
        <v>5</v>
      </c>
      <c r="C13" s="8" t="str">
        <f>目录汇总表!D10</f>
        <v>行政文秘副主管（文稿方向）</v>
      </c>
      <c r="D13" s="7">
        <v>1</v>
      </c>
      <c r="E13" s="10" t="s">
        <v>79</v>
      </c>
      <c r="F13" s="11" t="s">
        <v>43</v>
      </c>
      <c r="G13" s="10" t="s">
        <v>80</v>
      </c>
      <c r="H13" s="10" t="s">
        <v>81</v>
      </c>
      <c r="I13" s="10"/>
      <c r="J13" s="10"/>
      <c r="K13" s="10" t="s">
        <v>82</v>
      </c>
      <c r="L13" s="10" t="s">
        <v>83</v>
      </c>
    </row>
    <row r="14" s="1" customFormat="1" ht="80" customHeight="1" spans="1:12">
      <c r="A14" s="7">
        <v>9</v>
      </c>
      <c r="B14" s="8" t="str">
        <f>目录汇总表!B11</f>
        <v>下属云南城投大理城市综合开发有限公司</v>
      </c>
      <c r="C14" s="9" t="str">
        <f>目录汇总表!D11</f>
        <v>水电工程师</v>
      </c>
      <c r="D14" s="7">
        <v>1</v>
      </c>
      <c r="E14" s="10" t="s">
        <v>84</v>
      </c>
      <c r="F14" s="11" t="s">
        <v>85</v>
      </c>
      <c r="G14" s="10" t="s">
        <v>86</v>
      </c>
      <c r="H14" s="10" t="s">
        <v>87</v>
      </c>
      <c r="I14" s="10" t="s">
        <v>88</v>
      </c>
      <c r="J14" s="10"/>
      <c r="K14" s="10" t="s">
        <v>89</v>
      </c>
      <c r="L14" s="10" t="s">
        <v>90</v>
      </c>
    </row>
    <row r="15" s="1" customFormat="1" ht="117" customHeight="1" spans="1:12">
      <c r="A15" s="7">
        <v>10</v>
      </c>
      <c r="B15" s="8" t="str">
        <f>目录汇总表!B12</f>
        <v>下属云南城投大理城市综合开发有限公司</v>
      </c>
      <c r="C15" s="9" t="str">
        <f>目录汇总表!D12</f>
        <v>成本部人员</v>
      </c>
      <c r="D15" s="7">
        <v>1</v>
      </c>
      <c r="E15" s="10" t="s">
        <v>91</v>
      </c>
      <c r="F15" s="11" t="s">
        <v>85</v>
      </c>
      <c r="G15" s="10" t="s">
        <v>92</v>
      </c>
      <c r="H15" s="10" t="s">
        <v>87</v>
      </c>
      <c r="I15" s="10"/>
      <c r="J15" s="10" t="s">
        <v>93</v>
      </c>
      <c r="K15" s="10" t="s">
        <v>94</v>
      </c>
      <c r="L15" s="10" t="s">
        <v>95</v>
      </c>
    </row>
    <row r="16" s="1" customFormat="1" ht="104" customHeight="1" spans="1:12">
      <c r="A16" s="7">
        <v>11</v>
      </c>
      <c r="B16" s="8" t="str">
        <f>目录汇总表!B13</f>
        <v>下属云南城投大理城市综合开发有限公司</v>
      </c>
      <c r="C16" s="9" t="str">
        <f>目录汇总表!D13</f>
        <v>前期部人员</v>
      </c>
      <c r="D16" s="7">
        <v>1</v>
      </c>
      <c r="E16" s="10" t="s">
        <v>91</v>
      </c>
      <c r="F16" s="11" t="s">
        <v>85</v>
      </c>
      <c r="G16" s="10" t="s">
        <v>96</v>
      </c>
      <c r="H16" s="10" t="s">
        <v>87</v>
      </c>
      <c r="I16" s="10"/>
      <c r="J16" s="10"/>
      <c r="K16" s="10" t="s">
        <v>97</v>
      </c>
      <c r="L16" s="10" t="s">
        <v>98</v>
      </c>
    </row>
    <row r="17" s="1" customFormat="1" ht="72" spans="1:12">
      <c r="A17" s="7">
        <v>12</v>
      </c>
      <c r="B17" s="8" t="str">
        <f>目录汇总表!B14</f>
        <v>下属云南西翥投资有限公司</v>
      </c>
      <c r="C17" s="9" t="str">
        <f>目录汇总表!D14</f>
        <v>行政专员</v>
      </c>
      <c r="D17" s="14">
        <v>1</v>
      </c>
      <c r="E17" s="10" t="s">
        <v>99</v>
      </c>
      <c r="F17" s="11" t="s">
        <v>100</v>
      </c>
      <c r="G17" s="10" t="s">
        <v>101</v>
      </c>
      <c r="H17" s="10" t="s">
        <v>102</v>
      </c>
      <c r="I17" s="10"/>
      <c r="J17" s="10"/>
      <c r="K17" s="10" t="s">
        <v>103</v>
      </c>
      <c r="L17" s="10" t="s">
        <v>104</v>
      </c>
    </row>
    <row r="18" s="1" customFormat="1" ht="72" spans="1:12">
      <c r="A18" s="7">
        <v>13</v>
      </c>
      <c r="B18" s="8" t="str">
        <f>目录汇总表!B15</f>
        <v>下属云南西翥投资有限公司</v>
      </c>
      <c r="C18" s="9" t="str">
        <f>目录汇总表!D15</f>
        <v>前期与拆迁经理</v>
      </c>
      <c r="D18" s="14">
        <v>1</v>
      </c>
      <c r="E18" s="10" t="s">
        <v>105</v>
      </c>
      <c r="F18" s="11" t="s">
        <v>106</v>
      </c>
      <c r="G18" s="10" t="s">
        <v>107</v>
      </c>
      <c r="H18" s="10" t="s">
        <v>108</v>
      </c>
      <c r="I18" s="10"/>
      <c r="J18" s="10"/>
      <c r="K18" s="10" t="s">
        <v>109</v>
      </c>
      <c r="L18" s="10" t="s">
        <v>110</v>
      </c>
    </row>
    <row r="19" s="1" customFormat="1" ht="141" customHeight="1" spans="1:12">
      <c r="A19" s="7">
        <v>14</v>
      </c>
      <c r="B19" s="8" t="s">
        <v>111</v>
      </c>
      <c r="C19" s="9" t="str">
        <f>目录汇总表!D16</f>
        <v>出纳</v>
      </c>
      <c r="D19" s="7">
        <v>1</v>
      </c>
      <c r="E19" s="10" t="s">
        <v>112</v>
      </c>
      <c r="F19" s="11" t="s">
        <v>43</v>
      </c>
      <c r="G19" s="10" t="s">
        <v>113</v>
      </c>
      <c r="H19" s="10" t="s">
        <v>114</v>
      </c>
      <c r="I19" s="10" t="s">
        <v>115</v>
      </c>
      <c r="J19" s="10"/>
      <c r="K19" s="10" t="s">
        <v>116</v>
      </c>
      <c r="L19" s="10" t="s">
        <v>117</v>
      </c>
    </row>
  </sheetData>
  <mergeCells count="13">
    <mergeCell ref="A2:L2"/>
    <mergeCell ref="A3:A5"/>
    <mergeCell ref="B3:B5"/>
    <mergeCell ref="C3:C5"/>
    <mergeCell ref="D3:D5"/>
    <mergeCell ref="E3:E5"/>
    <mergeCell ref="F3:F5"/>
    <mergeCell ref="G3:G5"/>
    <mergeCell ref="H3:H5"/>
    <mergeCell ref="I3:I5"/>
    <mergeCell ref="J3:J5"/>
    <mergeCell ref="K3:K5"/>
    <mergeCell ref="L3:L5"/>
  </mergeCells>
  <printOptions horizontalCentered="1"/>
  <pageMargins left="0.156944444444444" right="0.156944444444444" top="0.156944444444444" bottom="0.156944444444444" header="0.511805555555556" footer="0.156944444444444"/>
  <pageSetup paperSize="9" scale="55"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Company>微软公司</Company>
  <Application>Microsoft Excel</Application>
  <HeadingPairs>
    <vt:vector size="2" baseType="variant">
      <vt:variant>
        <vt:lpstr>工作表</vt:lpstr>
      </vt:variant>
      <vt:variant>
        <vt:i4>2</vt:i4>
      </vt:variant>
    </vt:vector>
  </HeadingPairs>
  <TitlesOfParts>
    <vt:vector size="2" baseType="lpstr">
      <vt:lpstr>目录汇总表</vt:lpstr>
      <vt:lpstr>招聘岗位需求表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匿名用户</dc:creator>
  <cp:lastModifiedBy>Administrator</cp:lastModifiedBy>
  <dcterms:created xsi:type="dcterms:W3CDTF">2017-08-01T06:22:00Z</dcterms:created>
  <cp:lastPrinted>2020-09-23T07:53:00Z</cp:lastPrinted>
  <dcterms:modified xsi:type="dcterms:W3CDTF">2021-01-28T06:50:28Z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